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Winnie\Documents\Winnie\WEBSITE\DOKUMENTER\"/>
    </mc:Choice>
  </mc:AlternateContent>
  <xr:revisionPtr revIDLastSave="0" documentId="13_ncr:11_{413ACCB7-F349-491E-8BBC-C9A87D809FBD}" xr6:coauthVersionLast="43" xr6:coauthVersionMax="43" xr10:uidLastSave="{00000000-0000-0000-0000-000000000000}"/>
  <bookViews>
    <workbookView xWindow="-110" yWindow="-110" windowWidth="38620" windowHeight="21220" xr2:uid="{00000000-000D-0000-FFFF-FFFF00000000}"/>
  </bookViews>
  <sheets>
    <sheet name="Ark1" sheetId="1" r:id="rId1"/>
  </sheets>
  <definedNames>
    <definedName name="_xlnm.Print_Area" localSheetId="0">'Ark1'!$A$1:$H$30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F25" i="1" s="1"/>
  <c r="B27" i="1" s="1"/>
  <c r="F24" i="1" l="1"/>
  <c r="B26" i="1" s="1"/>
  <c r="G21" i="1"/>
  <c r="G24" i="1" l="1"/>
  <c r="G22" i="1"/>
  <c r="G25" i="1" s="1"/>
</calcChain>
</file>

<file path=xl/sharedStrings.xml><?xml version="1.0" encoding="utf-8"?>
<sst xmlns="http://schemas.openxmlformats.org/spreadsheetml/2006/main" count="84" uniqueCount="20">
  <si>
    <t>1. fritstillingsdato</t>
  </si>
  <si>
    <t>Fratrædelsesdato</t>
  </si>
  <si>
    <t xml:space="preserve">I en fritstillingsperiode anses mest mulig ferie automtisk for afholdt i fritstllingsperioden, hvis </t>
  </si>
  <si>
    <t>både varslet for afholdelse af ferie og ferien ligger inden for fritstillingsperioden.</t>
  </si>
  <si>
    <t>Det er endvidere en forudsætning, at medarbejderen har en arbejdsfri periode i det tidsrum,</t>
  </si>
  <si>
    <t>hvor ferien kan afholdes iht. varslingsreglerne.</t>
  </si>
  <si>
    <t xml:space="preserve">have en arbejdsfri periode. </t>
  </si>
  <si>
    <t>Kravet om en arbejdsfri periode gælder dog ikke i den periode, hvor arbejdsgiveren er forhindet</t>
  </si>
  <si>
    <t>i at modregne løn fra en ny arbejdsgiver.</t>
  </si>
  <si>
    <t>Det er medarbejderen, der skal dokumentere, at der ikke har været en arbejdsfri periode.</t>
  </si>
  <si>
    <t>REGLER FOR AFHOLDELSE AF FERIE I EN FRITSTILLINGSPERIODE</t>
  </si>
  <si>
    <t>Ferieår 1</t>
  </si>
  <si>
    <t>Ferieår 2</t>
  </si>
  <si>
    <t>Har medarbejderen fået nyt job og ikke holder ferie i det nye job, vil medarbejderen ikke</t>
  </si>
  <si>
    <t>Hovedferie (15 dage) kan afholdes fra og med</t>
  </si>
  <si>
    <t>UDFYLD FRITSTILLINGSPERIODE OG FÅ OPLYST STARTDATO FOR AFH. AF FERIE</t>
  </si>
  <si>
    <t>Udfyld</t>
  </si>
  <si>
    <t>VED SPØRGSMÅL - KONTAKT PAYDAY - TLF. 39 65 60 20</t>
  </si>
  <si>
    <t xml:space="preserve">Restferie (10 dage) kan afholdes fra og med </t>
  </si>
  <si>
    <t>----------&gt;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</si>
</sst>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;\-"/>
  </numFmts>
  <fonts count="6" x14ac:knownFonts="1">
    <font>
      <sz val="11"/>
      <color theme="1"/>
      <name val="Calibri"/>
      <family val="2"/>
      <scheme val="minor"/>
    </font>
    <font>
      <sz val="11"/>
      <color theme="0" tint="-0.74999237037263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14" fontId="1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quotePrefix="1" applyFont="1" applyAlignment="1" applyProtection="1">
      <alignment horizontal="right"/>
      <protection hidden="1"/>
    </xf>
    <xf numFmtId="14" fontId="5" fillId="3" borderId="1" xfId="1" applyNumberFormat="1" applyFont="1" applyFill="1" applyBorder="1" applyProtection="1">
      <protection locked="0"/>
    </xf>
  </cellXfs>
  <cellStyles count="2">
    <cellStyle name="Komma" xfId="1" builtinId="3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Brugerdefineret 1">
      <a:dk1>
        <a:srgbClr val="08767C"/>
      </a:dk1>
      <a:lt1>
        <a:srgbClr val="F7FBFB"/>
      </a:lt1>
      <a:dk2>
        <a:srgbClr val="FFCB08"/>
      </a:dk2>
      <a:lt2>
        <a:srgbClr val="F58220"/>
      </a:lt2>
      <a:accent1>
        <a:srgbClr val="CC3333"/>
      </a:accent1>
      <a:accent2>
        <a:srgbClr val="1B88BF"/>
      </a:accent2>
      <a:accent3>
        <a:srgbClr val="1ABE1A"/>
      </a:accent3>
      <a:accent4>
        <a:srgbClr val="EBF3E6"/>
      </a:accent4>
      <a:accent5>
        <a:srgbClr val="E8F6FE"/>
      </a:accent5>
      <a:accent6>
        <a:srgbClr val="F9EDE9"/>
      </a:accent6>
      <a:hlink>
        <a:srgbClr val="1B88BF"/>
      </a:hlink>
      <a:folHlink>
        <a:srgbClr val="1B88BF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30"/>
  <sheetViews>
    <sheetView showGridLines="0" tabSelected="1" zoomScale="116" zoomScaleNormal="116" workbookViewId="0">
      <selection activeCell="B2" sqref="B2:G2"/>
    </sheetView>
  </sheetViews>
  <sheetFormatPr defaultRowHeight="14.5" x14ac:dyDescent="0.35"/>
  <cols>
    <col min="1" max="1" width="5.453125" style="2" customWidth="1"/>
    <col min="2" max="2" width="15" style="2" customWidth="1"/>
    <col min="3" max="3" width="13.453125" style="2" customWidth="1"/>
    <col min="4" max="4" width="25.1796875" style="2" customWidth="1"/>
    <col min="5" max="5" width="11.90625" style="2" customWidth="1"/>
    <col min="6" max="6" width="10.26953125" style="2" customWidth="1"/>
    <col min="7" max="7" width="10.26953125" style="2" bestFit="1" customWidth="1"/>
    <col min="8" max="8" width="5.453125" style="2" customWidth="1"/>
    <col min="9" max="9" width="10.7265625" style="2" bestFit="1" customWidth="1"/>
    <col min="10" max="10" width="8.7265625" style="2"/>
    <col min="11" max="12" width="10.26953125" style="2" bestFit="1" customWidth="1"/>
    <col min="13" max="13" width="8.7265625" style="2"/>
    <col min="14" max="14" width="12.08984375" style="2" customWidth="1"/>
    <col min="15" max="15" width="10.26953125" style="2" bestFit="1" customWidth="1"/>
    <col min="16" max="16384" width="8.7265625" style="2"/>
  </cols>
  <sheetData>
    <row r="1" spans="1:8" x14ac:dyDescent="0.35">
      <c r="A1" s="1"/>
      <c r="H1" s="1"/>
    </row>
    <row r="2" spans="1:8" x14ac:dyDescent="0.35">
      <c r="A2" s="1"/>
      <c r="B2" s="3" t="s">
        <v>10</v>
      </c>
      <c r="C2" s="3"/>
      <c r="D2" s="3"/>
      <c r="E2" s="3"/>
      <c r="F2" s="3"/>
      <c r="G2" s="3"/>
      <c r="H2" s="1"/>
    </row>
    <row r="3" spans="1:8" x14ac:dyDescent="0.35">
      <c r="A3" s="1"/>
      <c r="H3" s="1"/>
    </row>
    <row r="4" spans="1:8" x14ac:dyDescent="0.35">
      <c r="A4" s="1"/>
      <c r="B4" s="2" t="s">
        <v>2</v>
      </c>
      <c r="H4" s="1"/>
    </row>
    <row r="5" spans="1:8" x14ac:dyDescent="0.35">
      <c r="A5" s="1"/>
      <c r="B5" s="2" t="s">
        <v>3</v>
      </c>
      <c r="H5" s="1"/>
    </row>
    <row r="6" spans="1:8" x14ac:dyDescent="0.35">
      <c r="A6" s="1"/>
      <c r="H6" s="1"/>
    </row>
    <row r="7" spans="1:8" x14ac:dyDescent="0.35">
      <c r="A7" s="1"/>
      <c r="B7" s="2" t="s">
        <v>4</v>
      </c>
      <c r="H7" s="1"/>
    </row>
    <row r="8" spans="1:8" x14ac:dyDescent="0.35">
      <c r="A8" s="1"/>
      <c r="B8" s="2" t="s">
        <v>5</v>
      </c>
      <c r="H8" s="1"/>
    </row>
    <row r="9" spans="1:8" x14ac:dyDescent="0.35">
      <c r="A9" s="1"/>
      <c r="H9" s="1"/>
    </row>
    <row r="10" spans="1:8" x14ac:dyDescent="0.35">
      <c r="A10" s="1"/>
      <c r="B10" s="2" t="s">
        <v>13</v>
      </c>
      <c r="H10" s="1"/>
    </row>
    <row r="11" spans="1:8" x14ac:dyDescent="0.35">
      <c r="A11" s="1"/>
      <c r="B11" s="2" t="s">
        <v>6</v>
      </c>
      <c r="H11" s="1"/>
    </row>
    <row r="12" spans="1:8" x14ac:dyDescent="0.35">
      <c r="A12" s="1"/>
      <c r="H12" s="1"/>
    </row>
    <row r="13" spans="1:8" x14ac:dyDescent="0.35">
      <c r="B13" s="2" t="s">
        <v>7</v>
      </c>
    </row>
    <row r="14" spans="1:8" x14ac:dyDescent="0.35">
      <c r="B14" s="2" t="s">
        <v>8</v>
      </c>
    </row>
    <row r="16" spans="1:8" x14ac:dyDescent="0.35">
      <c r="B16" s="2" t="s">
        <v>9</v>
      </c>
    </row>
    <row r="18" spans="2:11" x14ac:dyDescent="0.35">
      <c r="B18" s="3" t="s">
        <v>15</v>
      </c>
      <c r="C18" s="3"/>
      <c r="D18" s="3"/>
      <c r="E18" s="3"/>
      <c r="F18" s="3"/>
      <c r="G18" s="3"/>
    </row>
    <row r="20" spans="2:11" ht="15" thickBot="1" x14ac:dyDescent="0.4">
      <c r="E20" s="2" t="s">
        <v>16</v>
      </c>
      <c r="F20" s="2" t="s">
        <v>11</v>
      </c>
      <c r="G20" s="2" t="s">
        <v>12</v>
      </c>
    </row>
    <row r="21" spans="2:11" ht="15.5" thickTop="1" thickBot="1" x14ac:dyDescent="0.4">
      <c r="B21" s="2" t="s">
        <v>0</v>
      </c>
      <c r="D21" s="6" t="s">
        <v>19</v>
      </c>
      <c r="E21" s="7"/>
      <c r="F21" s="4" t="str">
        <f>IF(E21="","",E21)</f>
        <v/>
      </c>
      <c r="G21" s="4" t="str">
        <f>IFERROR(IF(E22&gt;F22,F22+1,""),"")</f>
        <v/>
      </c>
    </row>
    <row r="22" spans="2:11" ht="15.5" thickTop="1" thickBot="1" x14ac:dyDescent="0.4">
      <c r="B22" s="2" t="s">
        <v>1</v>
      </c>
      <c r="D22" s="6" t="s">
        <v>19</v>
      </c>
      <c r="E22" s="7"/>
      <c r="F22" s="4" t="str">
        <f>IFERROR(MIN(IF(MONTH(F21)&lt;=4,DATE(YEAR(F21),4,30),DATE(YEAR(F21)+1,4,30)),E22),"")</f>
        <v/>
      </c>
      <c r="G22" s="4" t="str">
        <f>IFERROR(MIN(IF(MONTH(G21)&lt;=4,DATE(YEAR(G21),4,30),DATE(YEAR(G21)+1,4,30)),E22),"")</f>
        <v/>
      </c>
      <c r="I22" s="4"/>
      <c r="K22" s="4"/>
    </row>
    <row r="23" spans="2:11" ht="15" thickTop="1" x14ac:dyDescent="0.35"/>
    <row r="24" spans="2:11" x14ac:dyDescent="0.35">
      <c r="B24" s="2" t="s">
        <v>18</v>
      </c>
      <c r="F24" s="4" t="str">
        <f>IF(E21="","",IFERROR(IF(DATE(YEAR($E$21),MONTH($E$21)+1,DAY($E$21)+1)&gt;F22,"",DATE(YEAR($E$21),MONTH($E$21)+1,DAY($E$21)+1)),""))</f>
        <v/>
      </c>
      <c r="G24" s="4" t="str">
        <f>IF(G21="","",MAX(DATE(YEAR($E$21),MONTH($E$21)+1,DAY($E$21)+1),G21))</f>
        <v/>
      </c>
    </row>
    <row r="25" spans="2:11" x14ac:dyDescent="0.35">
      <c r="B25" s="2" t="s">
        <v>14</v>
      </c>
      <c r="F25" s="4" t="str">
        <f>IF(E21="","",IFERROR(IF(DATE(YEAR($E$21),MONTH($E$21)+3,DAY($E$21)+1)&gt;F22,"",DATE(YEAR($E$21),MONTH($E$21)+3,DAY($E$21)+1)),""))</f>
        <v/>
      </c>
      <c r="G25" s="4" t="str">
        <f>IF(IF(G21="","",MAX(DATE(YEAR($E$21),MONTH($E$21)+3,DAY($E$21)+1),G21))&gt;G22,"",IF(G21="","",MAX(DATE(YEAR($E$21),MONTH($E$21)+3,DAY($E$21)+1),G21)))</f>
        <v/>
      </c>
    </row>
    <row r="26" spans="2:11" x14ac:dyDescent="0.35">
      <c r="B26" s="5" t="str">
        <f>IF(E22="","",IF(F24&gt;E22,"Det er ikke muligt at varsle restferie, da fritstillingsperioden er under 1 måned",""))</f>
        <v/>
      </c>
      <c r="C26" s="5"/>
      <c r="D26" s="5"/>
      <c r="E26" s="5"/>
      <c r="F26" s="5"/>
      <c r="G26" s="5"/>
    </row>
    <row r="27" spans="2:11" x14ac:dyDescent="0.35">
      <c r="B27" s="5" t="str">
        <f>IF(E22="","",IF(F25&gt;E22,"Det er ikke muligt at varsle hovedferie, da fritstillingsperioden er under 3 måneder",""))</f>
        <v/>
      </c>
      <c r="C27" s="5"/>
      <c r="D27" s="5"/>
      <c r="E27" s="5"/>
      <c r="F27" s="5"/>
      <c r="G27" s="5"/>
    </row>
    <row r="30" spans="2:11" x14ac:dyDescent="0.35">
      <c r="B30" s="3" t="s">
        <v>17</v>
      </c>
      <c r="C30" s="3"/>
      <c r="D30" s="3"/>
      <c r="E30" s="3"/>
      <c r="F30" s="3"/>
      <c r="G30" s="3"/>
    </row>
  </sheetData>
  <sheetProtection algorithmName="SHA-512" hashValue="u+sg+dZRcBrakyvuvtYLuko0tX1dto4WKBI0vYT8faYq0/qJXC8tN+o0Y0o6GM/rkTwho1Gud5r9hYfMyZAR3g==" saltValue="J30oPOIDKvt+Lm1YklLYdA==" spinCount="100000" sheet="1" objects="1" scenarios="1"/>
  <mergeCells count="5">
    <mergeCell ref="B2:G2"/>
    <mergeCell ref="B18:G18"/>
    <mergeCell ref="B27:G27"/>
    <mergeCell ref="B30:G30"/>
    <mergeCell ref="B26:G26"/>
  </mergeCells>
  <dataValidations count="2">
    <dataValidation type="date" allowBlank="1" showInputMessage="1" showErrorMessage="1" prompt="Udfyldes med dd-mm-åååå" sqref="E21" xr:uid="{22B60282-5080-4481-B2D6-695F05E94904}">
      <formula1>43466</formula1>
      <formula2>44074</formula2>
    </dataValidation>
    <dataValidation type="date" allowBlank="1" showInputMessage="1" showErrorMessage="1" prompt="Udfyldes med dd-mm-åååå_x000a__x000a_OBS FRATRÆDELSESDATOER EFTER 31-08-2020 KAN IKKE BENYTTES, DA DER IKKE ER TAGET HØJDE FOR NYT FERIE I DETTE SKEMA" sqref="E22" xr:uid="{E6E3301E-F303-4296-8D33-05399F7E8D0E}">
      <formula1>E21</formula1>
      <formula2>44074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17F849-1A9C-4F25-8023-733E571B4B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93FA3-CC81-4E95-A380-959ED7DA4E3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452D28-3E0D-48E2-B6D3-C109E7D59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PAYDAY</dc:creator>
  <cp:lastModifiedBy>Winnie</cp:lastModifiedBy>
  <cp:lastPrinted>2019-08-04T14:04:15Z</cp:lastPrinted>
  <dcterms:created xsi:type="dcterms:W3CDTF">2014-06-05T20:17:44Z</dcterms:created>
  <dcterms:modified xsi:type="dcterms:W3CDTF">2019-08-04T17:48:31Z</dcterms:modified>
</cp:coreProperties>
</file>