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Winnie\Documents\Winnie\WEBSITE\DOKUMENTER\"/>
    </mc:Choice>
  </mc:AlternateContent>
  <xr:revisionPtr revIDLastSave="0" documentId="13_ncr:11_{979F854A-9030-431D-A0F2-FB6C964C4A88}" xr6:coauthVersionLast="43" xr6:coauthVersionMax="43" xr10:uidLastSave="{00000000-0000-0000-0000-000000000000}"/>
  <bookViews>
    <workbookView xWindow="-110" yWindow="-110" windowWidth="38620" windowHeight="21220" xr2:uid="{00000000-000D-0000-FFFF-FFFF00000000}"/>
  </bookViews>
  <sheets>
    <sheet name="Ark1" sheetId="1" r:id="rId1"/>
  </sheets>
  <definedNames>
    <definedName name="_xlnm.Print_Area" localSheetId="0">'Ark1'!$A$1:$M$32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B8" i="1"/>
  <c r="H23" i="1"/>
  <c r="H5" i="1"/>
  <c r="H4" i="1"/>
  <c r="L16" i="1"/>
  <c r="L15" i="1"/>
  <c r="L14" i="1"/>
  <c r="L13" i="1"/>
  <c r="L12" i="1"/>
  <c r="L11" i="1"/>
  <c r="L10" i="1"/>
  <c r="F16" i="1"/>
  <c r="F15" i="1"/>
  <c r="F14" i="1"/>
  <c r="F13" i="1"/>
  <c r="F12" i="1"/>
  <c r="F11" i="1"/>
  <c r="F10" i="1"/>
  <c r="L17" i="1" l="1"/>
  <c r="F17" i="1"/>
  <c r="L19" i="1" s="1"/>
  <c r="B19" i="1" s="1"/>
  <c r="B21" i="1" l="1"/>
</calcChain>
</file>

<file path=xl/sharedStrings.xml><?xml version="1.0" encoding="utf-8"?>
<sst xmlns="http://schemas.openxmlformats.org/spreadsheetml/2006/main" count="36" uniqueCount="22">
  <si>
    <t>MAN</t>
  </si>
  <si>
    <t>TIR</t>
  </si>
  <si>
    <t>ONS</t>
  </si>
  <si>
    <t>TOR</t>
  </si>
  <si>
    <t>FRE</t>
  </si>
  <si>
    <t>LØR</t>
  </si>
  <si>
    <t>SØN</t>
  </si>
  <si>
    <t>UGEDAG</t>
  </si>
  <si>
    <t>MØDETID</t>
  </si>
  <si>
    <t>GÅTID</t>
  </si>
  <si>
    <t>PAUSE</t>
  </si>
  <si>
    <t>DAGLIG</t>
  </si>
  <si>
    <t>ARB. TID</t>
  </si>
  <si>
    <t>I ALT FOR UGEN</t>
  </si>
  <si>
    <t>HJÆLPESKEMA TIL FORDELING AF UGENTLIG ARBEJDSTID PÅ DAGE</t>
  </si>
  <si>
    <t>VÆLG</t>
  </si>
  <si>
    <t>MEDARBEJDERS KONTRAKTTID PR. UGE:</t>
  </si>
  <si>
    <t>SAMME ARBEJDSTID I LIGE OG ULIGE UGER:</t>
  </si>
  <si>
    <t>Ny arbejdstid er gældende fra:</t>
  </si>
  <si>
    <t>dd-mm-åååå</t>
  </si>
  <si>
    <t>Bemærkninger:</t>
  </si>
  <si>
    <t>Gem filen og upload den i en besked til Payday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</si>
</sst>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;\-"/>
    <numFmt numFmtId="165" formatCode="[h]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164" fontId="4" fillId="0" borderId="0" xfId="1" applyFont="1"/>
    <xf numFmtId="165" fontId="4" fillId="0" borderId="0" xfId="0" applyNumberFormat="1" applyFont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3" fillId="2" borderId="0" xfId="0" applyFont="1" applyFill="1" applyAlignment="1"/>
    <xf numFmtId="0" fontId="3" fillId="2" borderId="2" xfId="0" applyFont="1" applyFill="1" applyBorder="1" applyAlignment="1"/>
    <xf numFmtId="165" fontId="6" fillId="2" borderId="0" xfId="0" applyNumberFormat="1" applyFont="1" applyFill="1"/>
    <xf numFmtId="2" fontId="5" fillId="0" borderId="0" xfId="0" applyNumberFormat="1" applyFont="1"/>
    <xf numFmtId="14" fontId="4" fillId="0" borderId="0" xfId="0" applyNumberFormat="1" applyFont="1"/>
    <xf numFmtId="0" fontId="3" fillId="2" borderId="0" xfId="0" applyFont="1" applyFill="1" applyAlignment="1">
      <alignment horizontal="right"/>
    </xf>
    <xf numFmtId="165" fontId="3" fillId="5" borderId="0" xfId="0" applyNumberFormat="1" applyFont="1" applyFill="1" applyProtection="1">
      <protection locked="0"/>
    </xf>
    <xf numFmtId="0" fontId="3" fillId="5" borderId="0" xfId="0" applyFont="1" applyFill="1" applyAlignment="1" applyProtection="1">
      <alignment horizontal="right"/>
      <protection locked="0"/>
    </xf>
    <xf numFmtId="20" fontId="4" fillId="3" borderId="1" xfId="0" applyNumberFormat="1" applyFont="1" applyFill="1" applyBorder="1" applyProtection="1">
      <protection locked="0"/>
    </xf>
    <xf numFmtId="14" fontId="3" fillId="5" borderId="0" xfId="0" applyNumberFormat="1" applyFont="1" applyFill="1" applyProtection="1"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>
      <alignment horizontal="center"/>
    </xf>
    <xf numFmtId="165" fontId="3" fillId="4" borderId="1" xfId="0" applyNumberFormat="1" applyFont="1" applyFill="1" applyBorder="1" applyProtection="1">
      <protection hidden="1"/>
    </xf>
    <xf numFmtId="165" fontId="3" fillId="2" borderId="0" xfId="0" applyNumberFormat="1" applyFont="1" applyFill="1" applyProtection="1">
      <protection hidden="1"/>
    </xf>
    <xf numFmtId="165" fontId="3" fillId="4" borderId="0" xfId="0" applyNumberFormat="1" applyFont="1" applyFill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wrapText="1"/>
      <protection hidden="1"/>
    </xf>
  </cellXfs>
  <cellStyles count="2">
    <cellStyle name="Komma" xfId="1" builtinId="3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Brugerdefineret 1">
      <a:dk1>
        <a:srgbClr val="08767C"/>
      </a:dk1>
      <a:lt1>
        <a:srgbClr val="F7FBFB"/>
      </a:lt1>
      <a:dk2>
        <a:srgbClr val="FFCB08"/>
      </a:dk2>
      <a:lt2>
        <a:srgbClr val="F58220"/>
      </a:lt2>
      <a:accent1>
        <a:srgbClr val="CC3333"/>
      </a:accent1>
      <a:accent2>
        <a:srgbClr val="1B88BF"/>
      </a:accent2>
      <a:accent3>
        <a:srgbClr val="1ABE1A"/>
      </a:accent3>
      <a:accent4>
        <a:srgbClr val="EBF3E6"/>
      </a:accent4>
      <a:accent5>
        <a:srgbClr val="E8F6FE"/>
      </a:accent5>
      <a:accent6>
        <a:srgbClr val="F9EDE9"/>
      </a:accent6>
      <a:hlink>
        <a:srgbClr val="1B88BF"/>
      </a:hlink>
      <a:folHlink>
        <a:srgbClr val="1B88BF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M55"/>
  <sheetViews>
    <sheetView showGridLines="0" showRowColHeaders="0" tabSelected="1" zoomScale="125" zoomScaleNormal="125" workbookViewId="0">
      <selection activeCell="F4" sqref="F4"/>
    </sheetView>
  </sheetViews>
  <sheetFormatPr defaultColWidth="0" defaultRowHeight="14.5" zeroHeight="1" x14ac:dyDescent="0.35"/>
  <cols>
    <col min="1" max="1" width="4.1796875" style="1" customWidth="1"/>
    <col min="2" max="2" width="11" style="1" customWidth="1"/>
    <col min="3" max="4" width="8.7265625" style="1" customWidth="1"/>
    <col min="5" max="5" width="9.08984375" style="1" customWidth="1"/>
    <col min="6" max="6" width="11.1796875" style="1" customWidth="1"/>
    <col min="7" max="7" width="4.54296875" style="1" customWidth="1"/>
    <col min="8" max="8" width="11" style="1" customWidth="1"/>
    <col min="9" max="11" width="8.7265625" style="1" customWidth="1"/>
    <col min="12" max="12" width="11.26953125" style="1" customWidth="1"/>
    <col min="13" max="13" width="4.1796875" style="1" customWidth="1"/>
    <col min="14" max="16384" width="8.7265625" style="1" hidden="1"/>
  </cols>
  <sheetData>
    <row r="1" spans="2:12" x14ac:dyDescent="0.35"/>
    <row r="2" spans="2:12" x14ac:dyDescent="0.35">
      <c r="B2" s="6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x14ac:dyDescent="0.35"/>
    <row r="4" spans="2:12" x14ac:dyDescent="0.35">
      <c r="B4" s="4" t="s">
        <v>16</v>
      </c>
      <c r="C4" s="4"/>
      <c r="D4" s="4"/>
      <c r="E4" s="4"/>
      <c r="F4" s="14">
        <v>0</v>
      </c>
      <c r="H4" s="31" t="str">
        <f>IF(F4=0,"&lt;--- Udfyld medarbejder arbejdstid pr. uge","")</f>
        <v>&lt;--- Udfyld medarbejder arbejdstid pr. uge</v>
      </c>
    </row>
    <row r="5" spans="2:12" x14ac:dyDescent="0.35">
      <c r="B5" s="4" t="s">
        <v>17</v>
      </c>
      <c r="C5" s="4"/>
      <c r="D5" s="4"/>
      <c r="E5" s="4"/>
      <c r="F5" s="15" t="s">
        <v>15</v>
      </c>
      <c r="H5" s="32" t="str">
        <f>IF(F5="Vælg","&lt;--- Vælg om medarbejder har samme eller forskellig arbejdstid i lige og ulige uger","")</f>
        <v>&lt;--- Vælg om medarbejder har samme eller forskellig arbejdstid i lige og ulige uger</v>
      </c>
      <c r="I5" s="32"/>
      <c r="J5" s="32"/>
      <c r="K5" s="32"/>
      <c r="L5" s="32"/>
    </row>
    <row r="6" spans="2:12" x14ac:dyDescent="0.35">
      <c r="F6" s="2"/>
      <c r="H6" s="32"/>
      <c r="I6" s="32"/>
      <c r="J6" s="32"/>
      <c r="K6" s="32"/>
      <c r="L6" s="32"/>
    </row>
    <row r="7" spans="2:12" x14ac:dyDescent="0.35"/>
    <row r="8" spans="2:12" x14ac:dyDescent="0.35">
      <c r="B8" s="7" t="str">
        <f>IF($F$5="ja","FORDEL ARBEJDSTIDEN","LIGE UGER")</f>
        <v>LIGE UGER</v>
      </c>
      <c r="C8" s="8"/>
      <c r="D8" s="8"/>
      <c r="E8" s="8"/>
      <c r="F8" s="13" t="s">
        <v>11</v>
      </c>
      <c r="H8" s="7" t="str">
        <f>IF($F$5="ja","SKAL IKKE UDFYLDES","ULIGE UGER")</f>
        <v>ULIGE UGER</v>
      </c>
      <c r="I8" s="8"/>
      <c r="J8" s="8"/>
      <c r="K8" s="8"/>
      <c r="L8" s="13" t="s">
        <v>11</v>
      </c>
    </row>
    <row r="9" spans="2:12" ht="15" thickBot="1" x14ac:dyDescent="0.4">
      <c r="B9" s="4" t="s">
        <v>7</v>
      </c>
      <c r="C9" s="4" t="s">
        <v>8</v>
      </c>
      <c r="D9" s="4" t="s">
        <v>9</v>
      </c>
      <c r="E9" s="4" t="s">
        <v>10</v>
      </c>
      <c r="F9" s="13" t="s">
        <v>12</v>
      </c>
      <c r="H9" s="4" t="s">
        <v>7</v>
      </c>
      <c r="I9" s="4" t="s">
        <v>8</v>
      </c>
      <c r="J9" s="4" t="s">
        <v>9</v>
      </c>
      <c r="K9" s="4" t="s">
        <v>10</v>
      </c>
      <c r="L9" s="13" t="s">
        <v>12</v>
      </c>
    </row>
    <row r="10" spans="2:12" ht="15.5" thickTop="1" thickBot="1" x14ac:dyDescent="0.4">
      <c r="B10" s="5" t="s">
        <v>0</v>
      </c>
      <c r="C10" s="16">
        <v>0</v>
      </c>
      <c r="D10" s="16">
        <v>0</v>
      </c>
      <c r="E10" s="16">
        <v>0</v>
      </c>
      <c r="F10" s="28">
        <f>D10-C10-E10+(C10&gt;D10)</f>
        <v>0</v>
      </c>
      <c r="H10" s="5" t="s">
        <v>0</v>
      </c>
      <c r="I10" s="16">
        <v>0</v>
      </c>
      <c r="J10" s="16">
        <v>0</v>
      </c>
      <c r="K10" s="16">
        <v>0</v>
      </c>
      <c r="L10" s="28">
        <f>J10-I10-K10+(I10&gt;J10)</f>
        <v>0</v>
      </c>
    </row>
    <row r="11" spans="2:12" ht="15.5" thickTop="1" thickBot="1" x14ac:dyDescent="0.4">
      <c r="B11" s="5" t="s">
        <v>1</v>
      </c>
      <c r="C11" s="16">
        <v>0</v>
      </c>
      <c r="D11" s="16">
        <v>0</v>
      </c>
      <c r="E11" s="16">
        <v>0</v>
      </c>
      <c r="F11" s="28">
        <f t="shared" ref="F11:F16" si="0">D11-C11-E11+(C11&gt;D11)</f>
        <v>0</v>
      </c>
      <c r="H11" s="5" t="s">
        <v>1</v>
      </c>
      <c r="I11" s="16">
        <v>0</v>
      </c>
      <c r="J11" s="16">
        <v>0</v>
      </c>
      <c r="K11" s="16">
        <v>0</v>
      </c>
      <c r="L11" s="28">
        <f t="shared" ref="L11:L16" si="1">J11-I11-K11+(I11&gt;J11)</f>
        <v>0</v>
      </c>
    </row>
    <row r="12" spans="2:12" ht="15.5" thickTop="1" thickBot="1" x14ac:dyDescent="0.4">
      <c r="B12" s="5" t="s">
        <v>2</v>
      </c>
      <c r="C12" s="16">
        <v>0</v>
      </c>
      <c r="D12" s="16">
        <v>0</v>
      </c>
      <c r="E12" s="16">
        <v>0</v>
      </c>
      <c r="F12" s="28">
        <f t="shared" si="0"/>
        <v>0</v>
      </c>
      <c r="H12" s="5" t="s">
        <v>2</v>
      </c>
      <c r="I12" s="16">
        <v>0</v>
      </c>
      <c r="J12" s="16">
        <v>0</v>
      </c>
      <c r="K12" s="16">
        <v>0</v>
      </c>
      <c r="L12" s="28">
        <f t="shared" si="1"/>
        <v>0</v>
      </c>
    </row>
    <row r="13" spans="2:12" ht="15.5" thickTop="1" thickBot="1" x14ac:dyDescent="0.4">
      <c r="B13" s="5" t="s">
        <v>3</v>
      </c>
      <c r="C13" s="16">
        <v>0</v>
      </c>
      <c r="D13" s="16">
        <v>0</v>
      </c>
      <c r="E13" s="16">
        <v>0</v>
      </c>
      <c r="F13" s="28">
        <f t="shared" si="0"/>
        <v>0</v>
      </c>
      <c r="H13" s="5" t="s">
        <v>3</v>
      </c>
      <c r="I13" s="16">
        <v>0</v>
      </c>
      <c r="J13" s="16">
        <v>0</v>
      </c>
      <c r="K13" s="16">
        <v>0</v>
      </c>
      <c r="L13" s="28">
        <f t="shared" si="1"/>
        <v>0</v>
      </c>
    </row>
    <row r="14" spans="2:12" ht="15.5" thickTop="1" thickBot="1" x14ac:dyDescent="0.4">
      <c r="B14" s="5" t="s">
        <v>4</v>
      </c>
      <c r="C14" s="16">
        <v>0</v>
      </c>
      <c r="D14" s="16">
        <v>0</v>
      </c>
      <c r="E14" s="16">
        <v>0</v>
      </c>
      <c r="F14" s="28">
        <f t="shared" si="0"/>
        <v>0</v>
      </c>
      <c r="H14" s="5" t="s">
        <v>4</v>
      </c>
      <c r="I14" s="16">
        <v>0</v>
      </c>
      <c r="J14" s="16">
        <v>0</v>
      </c>
      <c r="K14" s="16">
        <v>0</v>
      </c>
      <c r="L14" s="28">
        <f t="shared" si="1"/>
        <v>0</v>
      </c>
    </row>
    <row r="15" spans="2:12" ht="15.5" thickTop="1" thickBot="1" x14ac:dyDescent="0.4">
      <c r="B15" s="5" t="s">
        <v>5</v>
      </c>
      <c r="C15" s="16">
        <v>0</v>
      </c>
      <c r="D15" s="16">
        <v>0</v>
      </c>
      <c r="E15" s="16">
        <v>0</v>
      </c>
      <c r="F15" s="28">
        <f t="shared" si="0"/>
        <v>0</v>
      </c>
      <c r="H15" s="5" t="s">
        <v>5</v>
      </c>
      <c r="I15" s="16">
        <v>0</v>
      </c>
      <c r="J15" s="16">
        <v>0</v>
      </c>
      <c r="K15" s="16">
        <v>0</v>
      </c>
      <c r="L15" s="28">
        <f t="shared" si="1"/>
        <v>0</v>
      </c>
    </row>
    <row r="16" spans="2:12" ht="15.5" thickTop="1" thickBot="1" x14ac:dyDescent="0.4">
      <c r="B16" s="5" t="s">
        <v>6</v>
      </c>
      <c r="C16" s="16">
        <v>0</v>
      </c>
      <c r="D16" s="16">
        <v>0</v>
      </c>
      <c r="E16" s="16">
        <v>0</v>
      </c>
      <c r="F16" s="28">
        <f t="shared" si="0"/>
        <v>0</v>
      </c>
      <c r="H16" s="5" t="s">
        <v>6</v>
      </c>
      <c r="I16" s="16">
        <v>0</v>
      </c>
      <c r="J16" s="16">
        <v>0</v>
      </c>
      <c r="K16" s="16">
        <v>0</v>
      </c>
      <c r="L16" s="28">
        <f t="shared" si="1"/>
        <v>0</v>
      </c>
    </row>
    <row r="17" spans="2:12" ht="15" thickTop="1" x14ac:dyDescent="0.35">
      <c r="B17" s="9" t="s">
        <v>13</v>
      </c>
      <c r="C17" s="9"/>
      <c r="D17" s="9"/>
      <c r="E17" s="9"/>
      <c r="F17" s="29">
        <f>SUM(F10:F16)</f>
        <v>0</v>
      </c>
      <c r="H17" s="9" t="s">
        <v>13</v>
      </c>
      <c r="I17" s="9"/>
      <c r="J17" s="9"/>
      <c r="K17" s="9"/>
      <c r="L17" s="29">
        <f>SUM(L10:L16)</f>
        <v>0</v>
      </c>
    </row>
    <row r="18" spans="2:12" x14ac:dyDescent="0.35"/>
    <row r="19" spans="2:12" ht="15.5" x14ac:dyDescent="0.35">
      <c r="B19" s="10" t="str">
        <f>IF(L19="fejl","FEJL: Du mangler at angive om det er samme eller forskellige arbejdstid i lige/ulige uger","Fordelt arbejdstid")</f>
        <v>FEJL: Du mangler at angive om det er samme eller forskellige arbejdstid i lige/ulige uger</v>
      </c>
      <c r="C19" s="4"/>
      <c r="D19" s="4"/>
      <c r="E19" s="4"/>
      <c r="F19" s="4"/>
      <c r="G19" s="4"/>
      <c r="H19" s="4"/>
      <c r="I19" s="4"/>
      <c r="J19" s="4"/>
      <c r="K19" s="4"/>
      <c r="L19" s="30" t="str">
        <f>IF(F5="vælg","FEJL",IF(F5="ja",F17,IF(F5="nej",(F17+L17)/2)))</f>
        <v>FEJL</v>
      </c>
    </row>
    <row r="20" spans="2:12" x14ac:dyDescent="0.35">
      <c r="C20" s="3"/>
    </row>
    <row r="21" spans="2:12" x14ac:dyDescent="0.35">
      <c r="B21" s="11" t="str">
        <f>IFERROR(IF(OR(L19="FEJL",ROUND((F4*24)-(L19*24),2)=0)=TRUE,"","Den fordelte arbejdstid stemmer ikke overens med kontrakttiden"),"")</f>
        <v/>
      </c>
      <c r="C21" s="3"/>
    </row>
    <row r="22" spans="2:12" x14ac:dyDescent="0.35">
      <c r="B22" s="11"/>
      <c r="C22" s="3"/>
    </row>
    <row r="23" spans="2:12" x14ac:dyDescent="0.35">
      <c r="B23" s="4" t="s">
        <v>18</v>
      </c>
      <c r="C23" s="4"/>
      <c r="D23" s="4"/>
      <c r="E23" s="4"/>
      <c r="F23" s="17" t="s">
        <v>19</v>
      </c>
      <c r="H23" s="31" t="str">
        <f>IF(F23="dd-mm-åååå","&lt;--- Angiv dato for hvornår ny arbejdstid er gældende fra","")</f>
        <v>&lt;--- Angiv dato for hvornår ny arbejdstid er gældende fra</v>
      </c>
      <c r="L23" s="12"/>
    </row>
    <row r="24" spans="2:12" x14ac:dyDescent="0.35">
      <c r="C24" s="3"/>
    </row>
    <row r="25" spans="2:12" x14ac:dyDescent="0.35">
      <c r="B25" s="1" t="s">
        <v>20</v>
      </c>
      <c r="C25" s="3"/>
    </row>
    <row r="26" spans="2:12" x14ac:dyDescent="0.35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20"/>
    </row>
    <row r="27" spans="2:12" x14ac:dyDescent="0.35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3"/>
    </row>
    <row r="28" spans="2:12" x14ac:dyDescent="0.35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3"/>
    </row>
    <row r="29" spans="2:12" x14ac:dyDescent="0.35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3"/>
    </row>
    <row r="30" spans="2:12" x14ac:dyDescent="0.35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3"/>
    </row>
    <row r="31" spans="2:12" x14ac:dyDescent="0.35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6"/>
    </row>
    <row r="32" spans="2:12" x14ac:dyDescent="0.35">
      <c r="B32" s="27" t="s">
        <v>21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</sheetData>
  <sheetProtection algorithmName="SHA-512" hashValue="53/VorrcFoisQk8mUTKaFvzWEN0LgTVbIW1C72QX7EoahYUavi3sLMBGkGbh/EYJxBO00Sh5k2A84AHiEq9C6w==" saltValue="i2AJINu0sqMsAg9+zJlbvQ==" spinCount="100000" sheet="1" objects="1" scenarios="1"/>
  <mergeCells count="4">
    <mergeCell ref="B26:L31"/>
    <mergeCell ref="B32:L32"/>
    <mergeCell ref="B2:L2"/>
    <mergeCell ref="H5:L6"/>
  </mergeCells>
  <dataValidations count="1">
    <dataValidation type="list" allowBlank="1" showInputMessage="1" showErrorMessage="1" sqref="F5" xr:uid="{9F659FE9-3D8C-4C9F-BF2C-3E28945F6BA9}">
      <formula1>"VÆLG,JA,NEJ"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A93FA3-CC81-4E95-A380-959ED7DA4E3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452D28-3E0D-48E2-B6D3-C109E7D59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817F849-1A9C-4F25-8023-733E571B4B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</dc:creator>
  <cp:lastModifiedBy>Winnie</cp:lastModifiedBy>
  <cp:lastPrinted>2019-08-03T13:44:33Z</cp:lastPrinted>
  <dcterms:created xsi:type="dcterms:W3CDTF">2014-06-05T20:17:44Z</dcterms:created>
  <dcterms:modified xsi:type="dcterms:W3CDTF">2019-08-03T16:55:25Z</dcterms:modified>
</cp:coreProperties>
</file>